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jonina\OneDrive - Fjölbrautaskóli Vesturlands\"/>
    </mc:Choice>
  </mc:AlternateContent>
  <xr:revisionPtr revIDLastSave="9" documentId="8_{6948E3C9-44C8-4A9B-9D11-D66A03D851F7}" xr6:coauthVersionLast="45" xr6:coauthVersionMax="45" xr10:uidLastSave="{617A33D1-8614-4524-B7DB-9EB419F589EC}"/>
  <bookViews>
    <workbookView xWindow="-110" yWindow="-110" windowWidth="19420" windowHeight="10420" xr2:uid="{00000000-000D-0000-FFFF-FFFF00000000}"/>
  </bookViews>
  <sheets>
    <sheet name="FRH" sheetId="2" r:id="rId1"/>
  </sheets>
  <definedNames>
    <definedName name="_xlnm.Print_Area" localSheetId="0">FRH!$A$1:$F$58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" i="2" l="1"/>
  <c r="L32" i="2"/>
  <c r="K33" i="2"/>
  <c r="L33" i="2"/>
  <c r="L31" i="2"/>
  <c r="H28" i="2"/>
  <c r="I28" i="2"/>
  <c r="J28" i="2"/>
  <c r="K28" i="2"/>
  <c r="L28" i="2"/>
  <c r="I27" i="2"/>
  <c r="J27" i="2"/>
  <c r="K27" i="2"/>
  <c r="L27" i="2"/>
  <c r="H27" i="2"/>
  <c r="K24" i="2"/>
  <c r="L24" i="2"/>
  <c r="L23" i="2"/>
  <c r="K20" i="2"/>
  <c r="L20" i="2"/>
  <c r="L19" i="2"/>
  <c r="H16" i="2"/>
  <c r="I16" i="2"/>
  <c r="J16" i="2"/>
  <c r="K16" i="2"/>
  <c r="L16" i="2"/>
  <c r="I15" i="2"/>
  <c r="J15" i="2"/>
  <c r="K15" i="2"/>
  <c r="L15" i="2"/>
  <c r="H12" i="2"/>
  <c r="I12" i="2"/>
  <c r="J12" i="2"/>
  <c r="K12" i="2"/>
  <c r="L12" i="2"/>
  <c r="H8" i="2"/>
  <c r="I8" i="2"/>
  <c r="J8" i="2"/>
  <c r="K8" i="2"/>
  <c r="L8" i="2"/>
  <c r="H9" i="2"/>
  <c r="I9" i="2"/>
  <c r="J9" i="2"/>
  <c r="K9" i="2"/>
  <c r="L9" i="2"/>
  <c r="H10" i="2"/>
  <c r="I10" i="2"/>
  <c r="J10" i="2"/>
  <c r="K10" i="2"/>
  <c r="L10" i="2"/>
  <c r="H11" i="2"/>
  <c r="I11" i="2"/>
  <c r="J11" i="2"/>
  <c r="K11" i="2"/>
  <c r="L11" i="2"/>
  <c r="I7" i="2"/>
  <c r="J7" i="2"/>
  <c r="K7" i="2"/>
  <c r="L7" i="2"/>
  <c r="F36" i="2" l="1"/>
  <c r="F29" i="2"/>
  <c r="I31" i="2"/>
  <c r="J31" i="2"/>
  <c r="K31" i="2"/>
  <c r="I32" i="2"/>
  <c r="J32" i="2"/>
  <c r="I33" i="2"/>
  <c r="J33" i="2"/>
  <c r="H32" i="2"/>
  <c r="H33" i="2"/>
  <c r="H7" i="2" l="1"/>
  <c r="H15" i="2"/>
  <c r="H19" i="2"/>
  <c r="I19" i="2"/>
  <c r="J19" i="2"/>
  <c r="K19" i="2"/>
  <c r="E36" i="2" s="1"/>
  <c r="H20" i="2"/>
  <c r="I20" i="2"/>
  <c r="J20" i="2"/>
  <c r="H23" i="2"/>
  <c r="I23" i="2"/>
  <c r="J23" i="2"/>
  <c r="K23" i="2"/>
  <c r="H24" i="2"/>
  <c r="I24" i="2"/>
  <c r="J24" i="2"/>
  <c r="H31" i="2"/>
  <c r="F34" i="2" s="1"/>
  <c r="F25" i="2" l="1"/>
  <c r="D36" i="2"/>
  <c r="B36" i="2"/>
  <c r="F13" i="2"/>
  <c r="C36" i="2"/>
  <c r="F17" i="2"/>
  <c r="F21" i="2"/>
  <c r="F37" i="2" l="1"/>
</calcChain>
</file>

<file path=xl/sharedStrings.xml><?xml version="1.0" encoding="utf-8"?>
<sst xmlns="http://schemas.openxmlformats.org/spreadsheetml/2006/main" count="58" uniqueCount="46">
  <si>
    <t>* Í stað dönsku má taka norsku eða sænsku</t>
  </si>
  <si>
    <t>Samtals einingar á önn</t>
  </si>
  <si>
    <t>Samtals</t>
  </si>
  <si>
    <t>____2__05</t>
  </si>
  <si>
    <t>____1__05</t>
  </si>
  <si>
    <t>LÍFS1ÉG02</t>
  </si>
  <si>
    <t>Lífsleikni og nýnemafræðsla</t>
  </si>
  <si>
    <t>LÍFV1GN05</t>
  </si>
  <si>
    <t>Líffræði</t>
  </si>
  <si>
    <t>Íþróttir</t>
  </si>
  <si>
    <t>ÍSLE2RL05</t>
  </si>
  <si>
    <t>FÉLA1BY05</t>
  </si>
  <si>
    <t>Félagsfræði</t>
  </si>
  <si>
    <t>ENSK2EV05</t>
  </si>
  <si>
    <t>Kjarni</t>
  </si>
  <si>
    <t>Önn</t>
  </si>
  <si>
    <t>Nafn:</t>
  </si>
  <si>
    <t>DANS2BF05</t>
  </si>
  <si>
    <t>ÍÞRÓ1ÍG01</t>
  </si>
  <si>
    <t>ÍÞRÓ1GH02</t>
  </si>
  <si>
    <t>ÍÞRÓ1ÍA01</t>
  </si>
  <si>
    <t>ÍÞRÓ1ÞR01</t>
  </si>
  <si>
    <t>Upplýsingatækni</t>
  </si>
  <si>
    <t>UPPT1OF05</t>
  </si>
  <si>
    <t>DANS1FO05</t>
  </si>
  <si>
    <t>DANS1GD05</t>
  </si>
  <si>
    <t>Enska ( C )</t>
  </si>
  <si>
    <t>Náms- og starfsfræðsla</t>
  </si>
  <si>
    <t>Framhaldsskólabraut</t>
  </si>
  <si>
    <t>Enska ( D )</t>
  </si>
  <si>
    <t>ENSK1EU05</t>
  </si>
  <si>
    <t>ENSK1GR05</t>
  </si>
  <si>
    <t>Íslenska ( B eða A )</t>
  </si>
  <si>
    <t>Íslenska ( C eða D )</t>
  </si>
  <si>
    <t>ÍSLE1AL05</t>
  </si>
  <si>
    <t>Stærðfræði ( D )</t>
  </si>
  <si>
    <t>STÆR1FS05</t>
  </si>
  <si>
    <t>STÆR1RJ05</t>
  </si>
  <si>
    <t>Stærðfræði ( C )</t>
  </si>
  <si>
    <t>STÆR2VM05</t>
  </si>
  <si>
    <t>Val á 1. eða 2. þrepi</t>
  </si>
  <si>
    <t>Danska ( D )*</t>
  </si>
  <si>
    <t>Danska ( C )*</t>
  </si>
  <si>
    <t>____2__03</t>
  </si>
  <si>
    <t>UPPT1UU05</t>
  </si>
  <si>
    <t>NÁMI1NH05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</si>
</sst>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5" borderId="14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6" fillId="5" borderId="27" xfId="0" applyFont="1" applyFill="1" applyBorder="1" applyAlignment="1" applyProtection="1">
      <alignment horizontal="center" vertical="center" wrapText="1"/>
      <protection locked="0"/>
    </xf>
    <xf numFmtId="0" fontId="6" fillId="5" borderId="28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6" fillId="7" borderId="14" xfId="0" applyFont="1" applyFill="1" applyBorder="1" applyAlignment="1" applyProtection="1">
      <alignment horizontal="center" vertical="center" wrapText="1"/>
      <protection locked="0"/>
    </xf>
    <xf numFmtId="0" fontId="6" fillId="8" borderId="14" xfId="0" applyFont="1" applyFill="1" applyBorder="1" applyAlignment="1" applyProtection="1">
      <alignment horizontal="center" vertical="center" wrapText="1"/>
      <protection locked="0"/>
    </xf>
    <xf numFmtId="0" fontId="6" fillId="5" borderId="31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hidden="1"/>
    </xf>
    <xf numFmtId="0" fontId="5" fillId="2" borderId="3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9" fontId="0" fillId="0" borderId="0" xfId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3" fillId="2" borderId="0" xfId="0" applyFont="1" applyFill="1" applyProtection="1"/>
    <xf numFmtId="0" fontId="10" fillId="0" borderId="0" xfId="0" applyFont="1" applyFill="1" applyProtection="1"/>
    <xf numFmtId="0" fontId="9" fillId="0" borderId="0" xfId="0" applyFont="1" applyProtection="1"/>
    <xf numFmtId="0" fontId="10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0" fillId="0" borderId="29" xfId="0" applyBorder="1" applyProtection="1"/>
    <xf numFmtId="0" fontId="3" fillId="2" borderId="24" xfId="0" applyFont="1" applyFill="1" applyBorder="1" applyAlignment="1" applyProtection="1">
      <alignment vertical="center" wrapText="1"/>
    </xf>
    <xf numFmtId="0" fontId="3" fillId="2" borderId="18" xfId="0" applyFont="1" applyFill="1" applyBorder="1" applyAlignment="1" applyProtection="1">
      <alignment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vertical="center" wrapText="1"/>
    </xf>
    <xf numFmtId="20" fontId="0" fillId="0" borderId="0" xfId="0" applyNumberFormat="1" applyProtection="1"/>
    <xf numFmtId="0" fontId="3" fillId="2" borderId="12" xfId="0" applyFont="1" applyFill="1" applyBorder="1" applyAlignment="1" applyProtection="1">
      <alignment vertical="center" wrapText="1"/>
    </xf>
    <xf numFmtId="2" fontId="0" fillId="0" borderId="0" xfId="0" applyNumberFormat="1" applyProtection="1"/>
    <xf numFmtId="0" fontId="3" fillId="2" borderId="27" xfId="0" applyFont="1" applyFill="1" applyBorder="1" applyAlignment="1" applyProtection="1">
      <alignment horizontal="left" vertical="center" wrapText="1"/>
    </xf>
    <xf numFmtId="0" fontId="3" fillId="2" borderId="14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vertical="center" wrapText="1"/>
    </xf>
    <xf numFmtId="0" fontId="3" fillId="2" borderId="26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0" fillId="2" borderId="26" xfId="0" applyFont="1" applyFill="1" applyBorder="1" applyAlignment="1" applyProtection="1">
      <alignment vertical="center" wrapText="1"/>
    </xf>
    <xf numFmtId="0" fontId="0" fillId="2" borderId="15" xfId="0" applyFont="1" applyFill="1" applyBorder="1" applyAlignment="1" applyProtection="1">
      <alignment vertical="center" wrapText="1"/>
    </xf>
    <xf numFmtId="0" fontId="3" fillId="4" borderId="9" xfId="0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left" wrapText="1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4" fillId="0" borderId="0" xfId="0" applyFont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4" fillId="0" borderId="0" xfId="0" applyFont="1" applyProtection="1"/>
    <xf numFmtId="0" fontId="0" fillId="0" borderId="14" xfId="0" applyBorder="1" applyProtection="1">
      <protection locked="0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left"/>
    </xf>
    <xf numFmtId="0" fontId="8" fillId="6" borderId="6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2"/>
  <sheetViews>
    <sheetView tabSelected="1" zoomScale="85" zoomScaleNormal="85" workbookViewId="0">
      <selection activeCell="C7" sqref="C7"/>
    </sheetView>
  </sheetViews>
  <sheetFormatPr defaultColWidth="9.1796875" defaultRowHeight="14.5" x14ac:dyDescent="0.35"/>
  <cols>
    <col min="1" max="1" width="27.81640625" style="41" customWidth="1"/>
    <col min="2" max="6" width="12.7265625" style="41" customWidth="1"/>
    <col min="7" max="7" width="3.7265625" style="37" customWidth="1"/>
    <col min="8" max="12" width="3.7265625" style="38" customWidth="1"/>
    <col min="13" max="15" width="3.7265625" style="39" customWidth="1"/>
    <col min="16" max="16" width="9.1796875" style="40"/>
    <col min="17" max="16384" width="9.1796875" style="41"/>
  </cols>
  <sheetData>
    <row r="1" spans="1:20" x14ac:dyDescent="0.35">
      <c r="A1" s="35"/>
      <c r="B1" s="36" t="s">
        <v>16</v>
      </c>
      <c r="C1" s="83"/>
      <c r="D1" s="83"/>
      <c r="E1" s="83"/>
      <c r="F1" s="83"/>
    </row>
    <row r="2" spans="1:20" ht="6.75" customHeight="1" thickBot="1" x14ac:dyDescent="0.4">
      <c r="C2" s="42"/>
      <c r="D2" s="42"/>
      <c r="E2" s="42"/>
      <c r="F2" s="42"/>
    </row>
    <row r="3" spans="1:20" ht="18.5" x14ac:dyDescent="0.35">
      <c r="A3" s="84" t="s">
        <v>28</v>
      </c>
      <c r="B3" s="85"/>
      <c r="C3" s="85"/>
      <c r="D3" s="85"/>
      <c r="E3" s="85"/>
      <c r="F3" s="86"/>
      <c r="G3" s="26"/>
      <c r="H3" s="24"/>
      <c r="I3" s="24"/>
      <c r="J3" s="24"/>
      <c r="K3" s="24"/>
      <c r="L3" s="24"/>
      <c r="M3" s="27"/>
      <c r="N3" s="27"/>
      <c r="O3" s="27"/>
    </row>
    <row r="4" spans="1:20" ht="19" thickBot="1" x14ac:dyDescent="0.4">
      <c r="A4" s="87"/>
      <c r="B4" s="88"/>
      <c r="C4" s="88"/>
      <c r="D4" s="88"/>
      <c r="E4" s="88"/>
      <c r="F4" s="89"/>
      <c r="G4" s="26"/>
      <c r="H4" s="24"/>
      <c r="I4" s="24"/>
      <c r="J4" s="24"/>
      <c r="K4" s="24"/>
      <c r="L4" s="24"/>
      <c r="M4" s="27"/>
      <c r="N4" s="27"/>
      <c r="O4" s="27"/>
    </row>
    <row r="5" spans="1:20" ht="15" customHeight="1" thickBot="1" x14ac:dyDescent="0.4">
      <c r="A5" s="43"/>
      <c r="B5" s="93" t="s">
        <v>15</v>
      </c>
      <c r="C5" s="93"/>
      <c r="D5" s="93"/>
      <c r="E5" s="93"/>
      <c r="F5" s="94"/>
      <c r="G5" s="28"/>
      <c r="H5" s="24"/>
      <c r="I5" s="24"/>
      <c r="J5" s="24"/>
      <c r="K5" s="24"/>
      <c r="L5" s="24"/>
      <c r="M5" s="27"/>
      <c r="N5" s="27"/>
      <c r="O5" s="27"/>
    </row>
    <row r="6" spans="1:20" ht="15" customHeight="1" x14ac:dyDescent="0.35">
      <c r="A6" s="44" t="s">
        <v>14</v>
      </c>
      <c r="B6" s="45">
        <v>1</v>
      </c>
      <c r="C6" s="45">
        <v>2</v>
      </c>
      <c r="D6" s="45">
        <v>3</v>
      </c>
      <c r="E6" s="45">
        <v>4</v>
      </c>
      <c r="F6" s="46">
        <v>5</v>
      </c>
      <c r="G6" s="29"/>
      <c r="H6" s="24"/>
      <c r="I6" s="24"/>
      <c r="J6" s="24"/>
      <c r="K6" s="24"/>
      <c r="L6" s="24"/>
      <c r="M6" s="27"/>
      <c r="N6" s="27"/>
      <c r="O6" s="27"/>
    </row>
    <row r="7" spans="1:20" ht="15" customHeight="1" x14ac:dyDescent="0.35">
      <c r="A7" s="47" t="s">
        <v>12</v>
      </c>
      <c r="B7" s="3"/>
      <c r="C7" s="3"/>
      <c r="D7" s="3" t="s">
        <v>11</v>
      </c>
      <c r="E7" s="3"/>
      <c r="F7" s="7"/>
      <c r="G7" s="30"/>
      <c r="H7" s="24">
        <f>IF(B7&lt;&gt;0, IF(LEN(B7)&gt;5, VALUE(MID(B7, 8, 2)), VALUE(MID(B7, 4, 2))), 0)</f>
        <v>0</v>
      </c>
      <c r="I7" s="24">
        <f t="shared" ref="I7:L7" si="0">IF(C7&lt;&gt;0, IF(LEN(C7)&gt;5, VALUE(MID(C7, 8, 2)), VALUE(MID(C7, 4, 2))), 0)</f>
        <v>0</v>
      </c>
      <c r="J7" s="24">
        <f t="shared" si="0"/>
        <v>5</v>
      </c>
      <c r="K7" s="24">
        <f t="shared" si="0"/>
        <v>0</v>
      </c>
      <c r="L7" s="24">
        <f t="shared" si="0"/>
        <v>0</v>
      </c>
      <c r="M7" s="27"/>
      <c r="N7" s="27"/>
      <c r="O7" s="27"/>
    </row>
    <row r="8" spans="1:20" ht="15" customHeight="1" x14ac:dyDescent="0.35">
      <c r="A8" s="47" t="s">
        <v>9</v>
      </c>
      <c r="B8" s="3" t="s">
        <v>18</v>
      </c>
      <c r="C8" s="3" t="s">
        <v>19</v>
      </c>
      <c r="D8" s="3" t="s">
        <v>20</v>
      </c>
      <c r="E8" s="3" t="s">
        <v>21</v>
      </c>
      <c r="F8" s="12"/>
      <c r="G8" s="31"/>
      <c r="H8" s="24">
        <f t="shared" ref="H8:H11" si="1">IF(B8&lt;&gt;0, IF(LEN(B8)&gt;5, VALUE(MID(B8, 8, 2)), VALUE(MID(B8, 4, 2))), 0)</f>
        <v>1</v>
      </c>
      <c r="I8" s="24">
        <f t="shared" ref="I8:I11" si="2">IF(C8&lt;&gt;0, IF(LEN(C8)&gt;5, VALUE(MID(C8, 8, 2)), VALUE(MID(C8, 4, 2))), 0)</f>
        <v>2</v>
      </c>
      <c r="J8" s="24">
        <f t="shared" ref="J8:J11" si="3">IF(D8&lt;&gt;0, IF(LEN(D8)&gt;5, VALUE(MID(D8, 8, 2)), VALUE(MID(D8, 4, 2))), 0)</f>
        <v>1</v>
      </c>
      <c r="K8" s="24">
        <f t="shared" ref="K8:K11" si="4">IF(E8&lt;&gt;0, IF(LEN(E8)&gt;5, VALUE(MID(E8, 8, 2)), VALUE(MID(E8, 4, 2))), 0)</f>
        <v>1</v>
      </c>
      <c r="L8" s="24">
        <f t="shared" ref="L8:L12" si="5">IF(F8&lt;&gt;0, IF(LEN(F8)&gt;5, VALUE(MID(F8, 8, 2)), VALUE(MID(F8, 4, 2))), 0)</f>
        <v>0</v>
      </c>
      <c r="M8" s="27"/>
      <c r="N8" s="27"/>
      <c r="O8" s="27"/>
    </row>
    <row r="9" spans="1:20" ht="15" customHeight="1" x14ac:dyDescent="0.35">
      <c r="A9" s="47" t="s">
        <v>8</v>
      </c>
      <c r="B9" s="3"/>
      <c r="C9" s="3"/>
      <c r="D9" s="3"/>
      <c r="E9" s="3" t="s">
        <v>7</v>
      </c>
      <c r="F9" s="7"/>
      <c r="G9" s="30"/>
      <c r="H9" s="24">
        <f t="shared" si="1"/>
        <v>0</v>
      </c>
      <c r="I9" s="24">
        <f t="shared" si="2"/>
        <v>0</v>
      </c>
      <c r="J9" s="24">
        <f t="shared" si="3"/>
        <v>0</v>
      </c>
      <c r="K9" s="24">
        <f t="shared" si="4"/>
        <v>5</v>
      </c>
      <c r="L9" s="24">
        <f t="shared" si="5"/>
        <v>0</v>
      </c>
      <c r="M9" s="27"/>
      <c r="N9" s="27"/>
      <c r="O9" s="27"/>
      <c r="Q9" s="48"/>
    </row>
    <row r="10" spans="1:20" ht="15" customHeight="1" x14ac:dyDescent="0.35">
      <c r="A10" s="47" t="s">
        <v>6</v>
      </c>
      <c r="B10" s="3" t="s">
        <v>5</v>
      </c>
      <c r="C10" s="3"/>
      <c r="D10" s="3"/>
      <c r="E10" s="3"/>
      <c r="F10" s="7"/>
      <c r="G10" s="30"/>
      <c r="H10" s="24">
        <f t="shared" si="1"/>
        <v>2</v>
      </c>
      <c r="I10" s="24">
        <f t="shared" si="2"/>
        <v>0</v>
      </c>
      <c r="J10" s="24">
        <f t="shared" si="3"/>
        <v>0</v>
      </c>
      <c r="K10" s="24">
        <f t="shared" si="4"/>
        <v>0</v>
      </c>
      <c r="L10" s="24">
        <f t="shared" si="5"/>
        <v>0</v>
      </c>
      <c r="M10" s="27"/>
      <c r="N10" s="27"/>
      <c r="O10" s="27"/>
    </row>
    <row r="11" spans="1:20" ht="15" customHeight="1" x14ac:dyDescent="0.35">
      <c r="A11" s="47" t="s">
        <v>27</v>
      </c>
      <c r="B11" s="3" t="s">
        <v>45</v>
      </c>
      <c r="C11" s="3"/>
      <c r="D11" s="3"/>
      <c r="E11" s="3"/>
      <c r="F11" s="7"/>
      <c r="G11" s="30"/>
      <c r="H11" s="24">
        <f t="shared" si="1"/>
        <v>5</v>
      </c>
      <c r="I11" s="24">
        <f t="shared" si="2"/>
        <v>0</v>
      </c>
      <c r="J11" s="24">
        <f t="shared" si="3"/>
        <v>0</v>
      </c>
      <c r="K11" s="24">
        <f t="shared" si="4"/>
        <v>0</v>
      </c>
      <c r="L11" s="24">
        <f t="shared" si="5"/>
        <v>0</v>
      </c>
      <c r="M11" s="27"/>
      <c r="N11" s="27"/>
      <c r="O11" s="27"/>
    </row>
    <row r="12" spans="1:20" ht="15" customHeight="1" x14ac:dyDescent="0.35">
      <c r="A12" s="47" t="s">
        <v>22</v>
      </c>
      <c r="B12" s="2"/>
      <c r="C12" s="2" t="s">
        <v>44</v>
      </c>
      <c r="D12" s="2"/>
      <c r="E12" s="2" t="s">
        <v>23</v>
      </c>
      <c r="F12" s="7"/>
      <c r="G12" s="30"/>
      <c r="H12" s="24">
        <f>IF(B12&lt;&gt;0, IF(LEN(B12)&gt;5, VALUE(MID(B12, 8, 2)), VALUE(MID(B12, 4, 2))), 0)</f>
        <v>0</v>
      </c>
      <c r="I12" s="24">
        <f>IF(C12&lt;&gt;0, IF(LEN(C12)&gt;5, VALUE(MID(C12, 8, 2)), VALUE(MID(C12, 4, 2))), 0)</f>
        <v>5</v>
      </c>
      <c r="J12" s="24">
        <f>IF(D12&lt;&gt;0, IF(LEN(D12)&gt;5, VALUE(MID(D12, 8, 2)), VALUE(MID(D12, 4, 2))), 0)</f>
        <v>0</v>
      </c>
      <c r="K12" s="24">
        <f>IF(E12&lt;&gt;0, IF(LEN(E12)&gt;5, VALUE(MID(E12, 8, 2)), VALUE(MID(E12, 4, 2))), 0)</f>
        <v>5</v>
      </c>
      <c r="L12" s="24">
        <f t="shared" si="5"/>
        <v>0</v>
      </c>
      <c r="M12" s="27"/>
      <c r="N12" s="27"/>
      <c r="O12" s="27"/>
    </row>
    <row r="13" spans="1:20" ht="15" customHeight="1" thickBot="1" x14ac:dyDescent="0.4">
      <c r="A13" s="49" t="s">
        <v>2</v>
      </c>
      <c r="B13" s="8"/>
      <c r="C13" s="8"/>
      <c r="D13" s="8"/>
      <c r="E13" s="8"/>
      <c r="F13" s="17" t="str">
        <f>CONCATENATE(TEXT(SUM(H7:L12),"##"), " / 32")</f>
        <v>32 / 32</v>
      </c>
      <c r="G13" s="30"/>
      <c r="H13" s="24"/>
      <c r="I13" s="24"/>
      <c r="J13" s="24"/>
      <c r="K13" s="24"/>
      <c r="L13" s="24"/>
      <c r="M13" s="27"/>
      <c r="N13" s="27"/>
      <c r="O13" s="27"/>
      <c r="T13" s="50"/>
    </row>
    <row r="14" spans="1:20" ht="15" customHeight="1" thickBot="1" x14ac:dyDescent="0.4">
      <c r="A14" s="90"/>
      <c r="B14" s="91"/>
      <c r="C14" s="91"/>
      <c r="D14" s="91"/>
      <c r="E14" s="91"/>
      <c r="F14" s="92"/>
      <c r="G14" s="30"/>
      <c r="H14" s="24"/>
      <c r="I14" s="24"/>
      <c r="J14" s="24"/>
      <c r="K14" s="24"/>
      <c r="L14" s="24"/>
      <c r="M14" s="27"/>
      <c r="N14" s="27"/>
      <c r="O14" s="27"/>
    </row>
    <row r="15" spans="1:20" ht="15" customHeight="1" x14ac:dyDescent="0.35">
      <c r="A15" s="51" t="s">
        <v>41</v>
      </c>
      <c r="B15" s="15" t="s">
        <v>24</v>
      </c>
      <c r="C15" s="15"/>
      <c r="D15" s="15"/>
      <c r="E15" s="15" t="s">
        <v>25</v>
      </c>
      <c r="F15" s="15"/>
      <c r="G15" s="30"/>
      <c r="H15" s="24">
        <f>IF(B15&lt;&gt;0, IF(LEN(B15)&gt;5, VALUE(MID(B15, 8, 2)), VALUE(MID(B15, 4, 2))), 0)</f>
        <v>5</v>
      </c>
      <c r="I15" s="24">
        <f t="shared" ref="I15:L15" si="6">IF(C15&lt;&gt;0, IF(LEN(C15)&gt;5, VALUE(MID(C15, 8, 2)), VALUE(MID(C15, 4, 2))), 0)</f>
        <v>0</v>
      </c>
      <c r="J15" s="24">
        <f t="shared" si="6"/>
        <v>0</v>
      </c>
      <c r="K15" s="24">
        <f t="shared" si="6"/>
        <v>5</v>
      </c>
      <c r="L15" s="24">
        <f t="shared" si="6"/>
        <v>0</v>
      </c>
      <c r="M15" s="27"/>
      <c r="N15" s="27"/>
      <c r="O15" s="27"/>
    </row>
    <row r="16" spans="1:20" ht="15" customHeight="1" x14ac:dyDescent="0.35">
      <c r="A16" s="52" t="s">
        <v>42</v>
      </c>
      <c r="B16" s="2" t="s">
        <v>25</v>
      </c>
      <c r="C16" s="2"/>
      <c r="D16" s="2"/>
      <c r="E16" s="2" t="s">
        <v>17</v>
      </c>
      <c r="F16" s="79"/>
      <c r="G16" s="30"/>
      <c r="H16" s="24">
        <f>IF(B16&lt;&gt;0, IF(LEN(B16)&gt;5, VALUE(MID(B16, 8, 2)), VALUE(MID(B16, 4, 2))), 0)</f>
        <v>5</v>
      </c>
      <c r="I16" s="24">
        <f t="shared" ref="I16" si="7">IF(C16&lt;&gt;0, IF(LEN(C16)&gt;5, VALUE(MID(C16, 8, 2)), VALUE(MID(C16, 4, 2))), 0)</f>
        <v>0</v>
      </c>
      <c r="J16" s="24">
        <f t="shared" ref="J16" si="8">IF(D16&lt;&gt;0, IF(LEN(D16)&gt;5, VALUE(MID(D16, 8, 2)), VALUE(MID(D16, 4, 2))), 0)</f>
        <v>0</v>
      </c>
      <c r="K16" s="24">
        <f t="shared" ref="K16" si="9">IF(E16&lt;&gt;0, IF(LEN(E16)&gt;5, VALUE(MID(E16, 8, 2)), VALUE(MID(E16, 4, 2))), 0)</f>
        <v>5</v>
      </c>
      <c r="L16" s="24">
        <f t="shared" ref="L16" si="10">IF(F16&lt;&gt;0, IF(LEN(F16)&gt;5, VALUE(MID(F16, 8, 2)), VALUE(MID(F16, 4, 2))), 0)</f>
        <v>0</v>
      </c>
      <c r="M16" s="27"/>
      <c r="N16" s="27"/>
      <c r="O16" s="27"/>
    </row>
    <row r="17" spans="1:20" ht="15" customHeight="1" thickBot="1" x14ac:dyDescent="0.4">
      <c r="A17" s="53" t="s">
        <v>2</v>
      </c>
      <c r="B17" s="23"/>
      <c r="C17" s="23"/>
      <c r="D17" s="23"/>
      <c r="E17" s="23"/>
      <c r="F17" s="25" t="str">
        <f>IF(SUM(H15:L16)&gt;10, CONCATENATE(TEXT(SUM(H15:L16)/2,"##")," / 10"), CONCATENATE(TEXT(SUM(H15:L16),"##")," /10"))</f>
        <v>10 / 10</v>
      </c>
      <c r="G17" s="30"/>
      <c r="H17" s="24"/>
      <c r="I17" s="24"/>
      <c r="J17" s="24"/>
      <c r="K17" s="24"/>
      <c r="L17" s="24"/>
      <c r="M17" s="27"/>
      <c r="N17" s="27"/>
      <c r="O17" s="27"/>
    </row>
    <row r="18" spans="1:20" ht="15" customHeight="1" thickBot="1" x14ac:dyDescent="0.4">
      <c r="A18" s="90"/>
      <c r="B18" s="91"/>
      <c r="C18" s="91"/>
      <c r="D18" s="91"/>
      <c r="E18" s="91"/>
      <c r="F18" s="92"/>
      <c r="G18" s="30"/>
      <c r="H18" s="24"/>
      <c r="I18" s="24"/>
      <c r="J18" s="24"/>
      <c r="K18" s="24"/>
      <c r="L18" s="24"/>
      <c r="M18" s="27"/>
      <c r="N18" s="27"/>
      <c r="O18" s="27"/>
    </row>
    <row r="19" spans="1:20" ht="15" customHeight="1" x14ac:dyDescent="0.35">
      <c r="A19" s="44" t="s">
        <v>29</v>
      </c>
      <c r="B19" s="1"/>
      <c r="C19" s="1" t="s">
        <v>30</v>
      </c>
      <c r="D19" s="1" t="s">
        <v>31</v>
      </c>
      <c r="E19" s="1"/>
      <c r="F19" s="5"/>
      <c r="G19" s="30"/>
      <c r="H19" s="24">
        <f t="shared" ref="H19:L20" si="11">IF(B19&lt;&gt;0, IF(LEN(B19)&gt;5, VALUE(MID(B19, 8, 2)), VALUE(MID(B19, 4, 2))), 0)</f>
        <v>0</v>
      </c>
      <c r="I19" s="24">
        <f t="shared" si="11"/>
        <v>5</v>
      </c>
      <c r="J19" s="24">
        <f t="shared" si="11"/>
        <v>5</v>
      </c>
      <c r="K19" s="24">
        <f t="shared" si="11"/>
        <v>0</v>
      </c>
      <c r="L19" s="24">
        <f t="shared" si="11"/>
        <v>0</v>
      </c>
      <c r="M19" s="27"/>
      <c r="N19" s="27"/>
      <c r="O19" s="27"/>
    </row>
    <row r="20" spans="1:20" ht="15" customHeight="1" x14ac:dyDescent="0.35">
      <c r="A20" s="54" t="s">
        <v>26</v>
      </c>
      <c r="B20" s="2"/>
      <c r="C20" s="2" t="s">
        <v>31</v>
      </c>
      <c r="D20" s="2" t="s">
        <v>13</v>
      </c>
      <c r="E20" s="2"/>
      <c r="F20" s="6"/>
      <c r="G20" s="30"/>
      <c r="H20" s="24">
        <f t="shared" si="11"/>
        <v>0</v>
      </c>
      <c r="I20" s="24">
        <f t="shared" si="11"/>
        <v>5</v>
      </c>
      <c r="J20" s="24">
        <f t="shared" si="11"/>
        <v>5</v>
      </c>
      <c r="K20" s="24">
        <f t="shared" si="11"/>
        <v>0</v>
      </c>
      <c r="L20" s="24">
        <f t="shared" si="11"/>
        <v>0</v>
      </c>
      <c r="M20" s="27"/>
      <c r="N20" s="27"/>
      <c r="O20" s="27"/>
    </row>
    <row r="21" spans="1:20" ht="15" customHeight="1" thickBot="1" x14ac:dyDescent="0.4">
      <c r="A21" s="49" t="s">
        <v>2</v>
      </c>
      <c r="B21" s="8"/>
      <c r="C21" s="8"/>
      <c r="D21" s="8"/>
      <c r="E21" s="8"/>
      <c r="F21" s="22" t="str">
        <f>IF(SUM(H19:L20)&gt;10, CONCATENATE(TEXT(SUM(H19:L20)/2,"##")," / 10"), CONCATENATE(TEXT(SUM(H19:L20),"##")," /10"))</f>
        <v>10 / 10</v>
      </c>
      <c r="G21" s="30"/>
      <c r="H21" s="24"/>
      <c r="I21" s="24"/>
      <c r="J21" s="24"/>
      <c r="K21" s="24"/>
      <c r="L21" s="24"/>
      <c r="M21" s="27"/>
      <c r="N21" s="27"/>
      <c r="O21" s="27"/>
      <c r="T21" s="50"/>
    </row>
    <row r="22" spans="1:20" ht="15" thickBot="1" x14ac:dyDescent="0.4">
      <c r="A22" s="90"/>
      <c r="B22" s="91"/>
      <c r="C22" s="91"/>
      <c r="D22" s="91"/>
      <c r="E22" s="91"/>
      <c r="F22" s="92"/>
      <c r="G22" s="30"/>
      <c r="H22" s="24"/>
      <c r="I22" s="24"/>
      <c r="J22" s="24"/>
      <c r="K22" s="24"/>
      <c r="L22" s="24"/>
      <c r="M22" s="27"/>
      <c r="N22" s="27"/>
      <c r="O22" s="27"/>
    </row>
    <row r="23" spans="1:20" x14ac:dyDescent="0.35">
      <c r="A23" s="55" t="s">
        <v>33</v>
      </c>
      <c r="B23" s="13" t="s">
        <v>34</v>
      </c>
      <c r="C23" s="13"/>
      <c r="D23" s="13"/>
      <c r="E23" s="13"/>
      <c r="F23" s="14"/>
      <c r="G23" s="30"/>
      <c r="H23" s="24">
        <f t="shared" ref="H23:L24" si="12">IF(B23&lt;&gt;0, IF(LEN(B23)&gt;5, VALUE(MID(B23, 8, 2)), VALUE(MID(B23, 4, 2))), 0)</f>
        <v>5</v>
      </c>
      <c r="I23" s="24">
        <f t="shared" si="12"/>
        <v>0</v>
      </c>
      <c r="J23" s="24">
        <f t="shared" si="12"/>
        <v>0</v>
      </c>
      <c r="K23" s="24">
        <f t="shared" si="12"/>
        <v>0</v>
      </c>
      <c r="L23" s="24">
        <f t="shared" si="12"/>
        <v>0</v>
      </c>
      <c r="M23" s="27"/>
      <c r="N23" s="27"/>
      <c r="O23" s="27"/>
    </row>
    <row r="24" spans="1:20" x14ac:dyDescent="0.35">
      <c r="A24" s="56" t="s">
        <v>32</v>
      </c>
      <c r="B24" s="9" t="s">
        <v>10</v>
      </c>
      <c r="C24" s="9"/>
      <c r="D24" s="9"/>
      <c r="E24" s="9"/>
      <c r="F24" s="11"/>
      <c r="G24" s="30"/>
      <c r="H24" s="24">
        <f t="shared" si="12"/>
        <v>5</v>
      </c>
      <c r="I24" s="24">
        <f t="shared" si="12"/>
        <v>0</v>
      </c>
      <c r="J24" s="24">
        <f t="shared" si="12"/>
        <v>0</v>
      </c>
      <c r="K24" s="24">
        <f t="shared" si="12"/>
        <v>0</v>
      </c>
      <c r="L24" s="24">
        <f t="shared" si="12"/>
        <v>0</v>
      </c>
      <c r="M24" s="27"/>
      <c r="N24" s="27"/>
      <c r="O24" s="27"/>
    </row>
    <row r="25" spans="1:20" ht="15" thickBot="1" x14ac:dyDescent="0.4">
      <c r="A25" s="57" t="s">
        <v>2</v>
      </c>
      <c r="B25" s="21"/>
      <c r="C25" s="21"/>
      <c r="D25" s="21"/>
      <c r="E25" s="21"/>
      <c r="F25" s="22" t="str">
        <f>IF(SUM(H23:L24)&gt;5, CONCATENATE(TEXT(SUM(H23:L24)/2,"##")," / 5"), CONCATENATE(TEXT(SUM(H23:L24),"##")," /5"))</f>
        <v>5 / 5</v>
      </c>
      <c r="G25" s="30"/>
      <c r="H25" s="24"/>
      <c r="I25" s="24"/>
      <c r="J25" s="24"/>
      <c r="K25" s="24"/>
      <c r="L25" s="24"/>
      <c r="M25" s="27"/>
      <c r="N25" s="27"/>
      <c r="O25" s="27"/>
    </row>
    <row r="26" spans="1:20" ht="15" thickBot="1" x14ac:dyDescent="0.4">
      <c r="A26" s="80"/>
      <c r="B26" s="81"/>
      <c r="C26" s="81"/>
      <c r="D26" s="81"/>
      <c r="E26" s="81"/>
      <c r="F26" s="82"/>
      <c r="G26" s="30"/>
      <c r="H26" s="24"/>
      <c r="I26" s="24"/>
      <c r="J26" s="24"/>
      <c r="K26" s="24"/>
      <c r="L26" s="24"/>
      <c r="M26" s="27"/>
      <c r="N26" s="27"/>
      <c r="O26" s="27"/>
    </row>
    <row r="27" spans="1:20" x14ac:dyDescent="0.35">
      <c r="A27" s="55" t="s">
        <v>35</v>
      </c>
      <c r="B27" s="13" t="s">
        <v>36</v>
      </c>
      <c r="C27" s="13" t="s">
        <v>37</v>
      </c>
      <c r="D27" s="13"/>
      <c r="E27" s="13"/>
      <c r="F27" s="14"/>
      <c r="G27" s="30"/>
      <c r="H27" s="24">
        <f>IF(B27&lt;&gt;0, IF(LEN(B27)&gt;5, VALUE(MID(B27, 8, 2)), VALUE(MID(B27, 4, 2))), 0)</f>
        <v>5</v>
      </c>
      <c r="I27" s="24">
        <f t="shared" ref="I27:L27" si="13">IF(C27&lt;&gt;0, IF(LEN(C27)&gt;5, VALUE(MID(C27, 8, 2)), VALUE(MID(C27, 4, 2))), 0)</f>
        <v>5</v>
      </c>
      <c r="J27" s="24">
        <f t="shared" si="13"/>
        <v>0</v>
      </c>
      <c r="K27" s="24">
        <f t="shared" si="13"/>
        <v>0</v>
      </c>
      <c r="L27" s="24">
        <f t="shared" si="13"/>
        <v>0</v>
      </c>
      <c r="M27" s="27"/>
      <c r="N27" s="27"/>
      <c r="O27" s="27"/>
    </row>
    <row r="28" spans="1:20" ht="15" customHeight="1" x14ac:dyDescent="0.35">
      <c r="A28" s="56" t="s">
        <v>38</v>
      </c>
      <c r="B28" s="9" t="s">
        <v>37</v>
      </c>
      <c r="C28" s="9" t="s">
        <v>39</v>
      </c>
      <c r="D28" s="9"/>
      <c r="E28" s="9"/>
      <c r="F28" s="11"/>
      <c r="G28" s="30"/>
      <c r="H28" s="24">
        <f>IF(B28&lt;&gt;0, IF(LEN(B28)&gt;5, VALUE(MID(B28, 8, 2)), VALUE(MID(B28, 4, 2))), 0)</f>
        <v>5</v>
      </c>
      <c r="I28" s="24">
        <f t="shared" ref="I28" si="14">IF(C28&lt;&gt;0, IF(LEN(C28)&gt;5, VALUE(MID(C28, 8, 2)), VALUE(MID(C28, 4, 2))), 0)</f>
        <v>5</v>
      </c>
      <c r="J28" s="24">
        <f t="shared" ref="J28" si="15">IF(D28&lt;&gt;0, IF(LEN(D28)&gt;5, VALUE(MID(D28, 8, 2)), VALUE(MID(D28, 4, 2))), 0)</f>
        <v>0</v>
      </c>
      <c r="K28" s="24">
        <f t="shared" ref="K28" si="16">IF(E28&lt;&gt;0, IF(LEN(E28)&gt;5, VALUE(MID(E28, 8, 2)), VALUE(MID(E28, 4, 2))), 0)</f>
        <v>0</v>
      </c>
      <c r="L28" s="24">
        <f t="shared" ref="L28" si="17">IF(F28&lt;&gt;0, IF(LEN(F28)&gt;5, VALUE(MID(F28, 8, 2)), VALUE(MID(F28, 4, 2))), 0)</f>
        <v>0</v>
      </c>
      <c r="M28" s="27"/>
      <c r="N28" s="27"/>
      <c r="O28" s="27"/>
    </row>
    <row r="29" spans="1:20" ht="15" thickBot="1" x14ac:dyDescent="0.4">
      <c r="A29" s="58" t="s">
        <v>2</v>
      </c>
      <c r="B29" s="10"/>
      <c r="C29" s="10"/>
      <c r="D29" s="10"/>
      <c r="E29" s="10"/>
      <c r="F29" s="22" t="str">
        <f>IF(SUM(H27:L28)&gt;10, CONCATENATE(TEXT(SUM(H27:L28)/2,"##")," / 10"), CONCATENATE(TEXT(SUM(H27:L28),"##")," /10"))</f>
        <v>10 / 10</v>
      </c>
      <c r="G29" s="30"/>
      <c r="H29" s="24"/>
      <c r="I29" s="24"/>
      <c r="J29" s="24"/>
      <c r="K29" s="24"/>
      <c r="L29" s="24"/>
      <c r="M29" s="27"/>
      <c r="N29" s="27"/>
      <c r="O29" s="27"/>
    </row>
    <row r="30" spans="1:20" ht="15" thickBot="1" x14ac:dyDescent="0.4">
      <c r="A30" s="80"/>
      <c r="B30" s="81"/>
      <c r="C30" s="81"/>
      <c r="D30" s="81"/>
      <c r="E30" s="81"/>
      <c r="F30" s="82"/>
      <c r="G30" s="30"/>
      <c r="H30" s="24"/>
      <c r="I30" s="24"/>
      <c r="J30" s="24"/>
      <c r="K30" s="24"/>
      <c r="L30" s="24"/>
      <c r="M30" s="27"/>
      <c r="N30" s="27"/>
      <c r="O30" s="27"/>
    </row>
    <row r="31" spans="1:20" ht="15" customHeight="1" x14ac:dyDescent="0.35">
      <c r="A31" s="44" t="s">
        <v>40</v>
      </c>
      <c r="B31" s="1"/>
      <c r="C31" s="1"/>
      <c r="D31" s="3"/>
      <c r="E31" s="1"/>
      <c r="F31" s="5"/>
      <c r="G31" s="30"/>
      <c r="H31" s="24">
        <f>IF(B31&lt;&gt;0, IF(LEN(B31)&gt;5, VALUE(MID(B31, 8, 2)), VALUE(MID(B31, 4, 2))), 0)</f>
        <v>0</v>
      </c>
      <c r="I31" s="24">
        <f>IF(C31&lt;&gt;0, IF(LEN(C31)&gt;5, VALUE(MID(C31, 8, 2)), VALUE(MID(C31, 4, 2))), 0)</f>
        <v>0</v>
      </c>
      <c r="J31" s="24">
        <f>IF(D31&lt;&gt;0, IF(LEN(D31)&gt;5, VALUE(MID(D31, 8, 2)), VALUE(MID(D31, 4, 2))), 0)</f>
        <v>0</v>
      </c>
      <c r="K31" s="24">
        <f>IF(E31&lt;&gt;0, IF(LEN(E31)&gt;5, VALUE(MID(E31, 8, 2)), VALUE(MID(E31, 4, 2))), 0)</f>
        <v>0</v>
      </c>
      <c r="L31" s="24">
        <f>IF(F31&lt;&gt;0, IF(LEN(F31)&gt;5, VALUE(MID(F31, 8, 2)), VALUE(MID(F31, 4, 2))), 0)</f>
        <v>0</v>
      </c>
      <c r="M31" s="27"/>
      <c r="N31" s="27"/>
      <c r="O31" s="27"/>
    </row>
    <row r="32" spans="1:20" ht="15" customHeight="1" x14ac:dyDescent="0.35">
      <c r="A32" s="59"/>
      <c r="B32" s="19" t="s">
        <v>4</v>
      </c>
      <c r="C32" s="19" t="s">
        <v>4</v>
      </c>
      <c r="D32" s="20" t="s">
        <v>3</v>
      </c>
      <c r="E32" s="20" t="s">
        <v>3</v>
      </c>
      <c r="F32" s="16"/>
      <c r="G32" s="30"/>
      <c r="H32" s="24">
        <f t="shared" ref="H32:J33" si="18">IF(B32&lt;&gt;0, IF(LEN(B32)&gt;5, VALUE(MID(B32, 8, 2)), VALUE(MID(B32, 4, 2))), 0)</f>
        <v>5</v>
      </c>
      <c r="I32" s="24">
        <f t="shared" si="18"/>
        <v>5</v>
      </c>
      <c r="J32" s="24">
        <f t="shared" si="18"/>
        <v>5</v>
      </c>
      <c r="K32" s="24">
        <f t="shared" ref="K32:K33" si="19">IF(E32&lt;&gt;0, IF(LEN(E32)&gt;5, VALUE(MID(E32, 8, 2)), VALUE(MID(E32, 4, 2))), 0)</f>
        <v>5</v>
      </c>
      <c r="L32" s="24">
        <f t="shared" ref="L32:L33" si="20">IF(F32&lt;&gt;0, IF(LEN(F32)&gt;5, VALUE(MID(F32, 8, 2)), VALUE(MID(F32, 4, 2))), 0)</f>
        <v>0</v>
      </c>
      <c r="M32" s="27"/>
      <c r="N32" s="27"/>
      <c r="O32" s="27"/>
    </row>
    <row r="33" spans="1:15" ht="15" customHeight="1" x14ac:dyDescent="0.35">
      <c r="A33" s="60"/>
      <c r="B33" s="2"/>
      <c r="C33" s="19" t="s">
        <v>4</v>
      </c>
      <c r="D33" s="20" t="s">
        <v>3</v>
      </c>
      <c r="E33" s="20" t="s">
        <v>43</v>
      </c>
      <c r="F33" s="6"/>
      <c r="G33" s="30"/>
      <c r="H33" s="24">
        <f t="shared" si="18"/>
        <v>0</v>
      </c>
      <c r="I33" s="24">
        <f t="shared" si="18"/>
        <v>5</v>
      </c>
      <c r="J33" s="24">
        <f t="shared" si="18"/>
        <v>5</v>
      </c>
      <c r="K33" s="24">
        <f t="shared" si="19"/>
        <v>3</v>
      </c>
      <c r="L33" s="24">
        <f t="shared" si="20"/>
        <v>0</v>
      </c>
      <c r="M33" s="27"/>
      <c r="N33" s="27"/>
      <c r="O33" s="27"/>
    </row>
    <row r="34" spans="1:15" ht="15" thickBot="1" x14ac:dyDescent="0.4">
      <c r="A34" s="49" t="s">
        <v>2</v>
      </c>
      <c r="B34" s="4"/>
      <c r="C34" s="4"/>
      <c r="D34" s="4"/>
      <c r="E34" s="4"/>
      <c r="F34" s="17" t="str">
        <f>CONCATENATE(TEXT(SUM(H31:L33),"##"), " / 33")</f>
        <v>33 / 33</v>
      </c>
      <c r="G34" s="30"/>
      <c r="H34" s="24"/>
      <c r="I34" s="24"/>
      <c r="J34" s="24"/>
      <c r="K34" s="24"/>
      <c r="L34" s="24"/>
      <c r="M34" s="27"/>
      <c r="N34" s="27"/>
      <c r="O34" s="27"/>
    </row>
    <row r="35" spans="1:15" ht="15" thickBot="1" x14ac:dyDescent="0.4">
      <c r="A35" s="80"/>
      <c r="B35" s="81"/>
      <c r="C35" s="81"/>
      <c r="D35" s="81"/>
      <c r="E35" s="81"/>
      <c r="F35" s="82"/>
      <c r="G35" s="30"/>
      <c r="H35" s="24"/>
      <c r="I35" s="24"/>
      <c r="J35" s="24"/>
      <c r="K35" s="24"/>
      <c r="L35" s="24"/>
      <c r="M35" s="27"/>
      <c r="N35" s="27"/>
      <c r="O35" s="27"/>
    </row>
    <row r="36" spans="1:15" ht="15" thickBot="1" x14ac:dyDescent="0.4">
      <c r="A36" s="61" t="s">
        <v>1</v>
      </c>
      <c r="B36" s="18">
        <f>SUM(H7:H12) + SUM(H15:H16)/2 + SUM(H19:H20)/2 + SUM(H23:H24)/2 + SUM(H27:H28)/2 + SUM(H31:H34)</f>
        <v>28</v>
      </c>
      <c r="C36" s="18">
        <f>SUM(I7:I12) + SUM(I15:I16)/2 + SUM(I19:I20)/2 + SUM(I23:I24)/2 + SUM(I27:I28)/2 + SUM(I31:I34)</f>
        <v>27</v>
      </c>
      <c r="D36" s="18">
        <f t="shared" ref="D36:E36" si="21">SUM(J7:J12) + SUM(J15:J16)/2 + SUM(J19:J20)/2 + SUM(J23:J24)/2 + SUM(J27:J28)/2 + SUM(J31:J34)</f>
        <v>21</v>
      </c>
      <c r="E36" s="18">
        <f t="shared" si="21"/>
        <v>24</v>
      </c>
      <c r="F36" s="18">
        <f t="shared" ref="F36" si="22">SUM(L7:L12) + SUM(L15:L16)/2 + SUM(L19:L20)/2 + SUM(L23:L24)/2 + SUM(L27:L28)/2 + SUM(L31:L33)</f>
        <v>0</v>
      </c>
      <c r="G36" s="32"/>
      <c r="H36" s="24"/>
      <c r="I36" s="24"/>
      <c r="J36" s="24"/>
      <c r="K36" s="24"/>
      <c r="L36" s="24"/>
      <c r="M36" s="27"/>
      <c r="N36" s="27"/>
      <c r="O36" s="27"/>
    </row>
    <row r="37" spans="1:15" ht="15" thickBot="1" x14ac:dyDescent="0.4">
      <c r="F37" s="62" t="str">
        <f>CONCATENATE(TEXT(SUM(B36:F36), "###"), " /100")</f>
        <v>100 /100</v>
      </c>
      <c r="G37" s="63"/>
    </row>
    <row r="38" spans="1:15" x14ac:dyDescent="0.35">
      <c r="F38" s="64"/>
      <c r="G38" s="63"/>
    </row>
    <row r="39" spans="1:15" ht="15" customHeight="1" x14ac:dyDescent="0.35">
      <c r="A39" s="69" t="s">
        <v>0</v>
      </c>
      <c r="B39" s="65"/>
      <c r="C39" s="65"/>
      <c r="D39" s="65"/>
      <c r="E39" s="65"/>
      <c r="F39" s="65"/>
    </row>
    <row r="40" spans="1:15" x14ac:dyDescent="0.35">
      <c r="B40" s="65"/>
      <c r="C40" s="66"/>
      <c r="D40" s="67"/>
      <c r="E40" s="68"/>
      <c r="F40" s="65"/>
    </row>
    <row r="41" spans="1:15" x14ac:dyDescent="0.35">
      <c r="B41" s="65"/>
      <c r="C41" s="66"/>
      <c r="D41" s="33"/>
      <c r="E41" s="34"/>
      <c r="F41" s="65"/>
    </row>
    <row r="42" spans="1:15" x14ac:dyDescent="0.35">
      <c r="B42" s="65"/>
      <c r="C42" s="66"/>
      <c r="D42" s="33"/>
      <c r="E42" s="34"/>
      <c r="F42" s="65"/>
    </row>
    <row r="43" spans="1:15" x14ac:dyDescent="0.35">
      <c r="B43" s="65"/>
      <c r="C43" s="66"/>
      <c r="D43" s="33"/>
      <c r="E43" s="34"/>
      <c r="F43" s="65"/>
    </row>
    <row r="44" spans="1:15" ht="15" customHeight="1" x14ac:dyDescent="0.35">
      <c r="B44" s="65"/>
      <c r="C44" s="65"/>
      <c r="D44" s="65"/>
      <c r="E44" s="65"/>
      <c r="F44" s="65"/>
    </row>
    <row r="45" spans="1:15" ht="15" customHeight="1" x14ac:dyDescent="0.35"/>
    <row r="46" spans="1:15" ht="15" customHeight="1" x14ac:dyDescent="0.35">
      <c r="B46" s="69"/>
      <c r="C46" s="69"/>
      <c r="D46" s="69"/>
      <c r="E46" s="69"/>
      <c r="F46" s="70"/>
    </row>
    <row r="47" spans="1:15" ht="10" customHeight="1" x14ac:dyDescent="0.35">
      <c r="A47" s="69"/>
      <c r="B47" s="69"/>
      <c r="C47" s="69"/>
      <c r="D47" s="69"/>
      <c r="E47" s="69"/>
      <c r="F47" s="70"/>
    </row>
    <row r="48" spans="1:15" ht="15" customHeight="1" x14ac:dyDescent="0.35">
      <c r="A48" s="69"/>
      <c r="B48" s="69"/>
      <c r="C48" s="69"/>
      <c r="D48" s="69"/>
      <c r="E48" s="69"/>
      <c r="F48" s="70"/>
      <c r="G48" s="71"/>
    </row>
    <row r="49" spans="1:7" ht="10" customHeight="1" x14ac:dyDescent="0.35">
      <c r="A49" s="69"/>
      <c r="B49" s="69"/>
      <c r="C49" s="69"/>
      <c r="D49" s="69"/>
      <c r="E49" s="69"/>
      <c r="F49" s="70"/>
      <c r="G49" s="71"/>
    </row>
    <row r="50" spans="1:7" ht="15" customHeight="1" x14ac:dyDescent="0.35">
      <c r="A50" s="69"/>
      <c r="B50" s="69"/>
      <c r="C50" s="69"/>
      <c r="D50" s="69"/>
      <c r="E50" s="69"/>
      <c r="F50" s="70"/>
      <c r="G50" s="71"/>
    </row>
    <row r="51" spans="1:7" ht="10" customHeight="1" x14ac:dyDescent="0.35">
      <c r="A51" s="69"/>
      <c r="B51" s="69"/>
      <c r="C51" s="69"/>
      <c r="D51" s="69"/>
      <c r="E51" s="69"/>
      <c r="F51" s="70"/>
      <c r="G51" s="71"/>
    </row>
    <row r="52" spans="1:7" ht="15" customHeight="1" x14ac:dyDescent="0.35">
      <c r="A52" s="72"/>
      <c r="B52" s="72"/>
      <c r="C52" s="72"/>
      <c r="D52" s="72"/>
      <c r="E52" s="72"/>
      <c r="F52" s="73"/>
      <c r="G52" s="74"/>
    </row>
    <row r="53" spans="1:7" ht="15" customHeight="1" x14ac:dyDescent="0.35">
      <c r="A53" s="72"/>
      <c r="B53" s="72"/>
      <c r="C53" s="72"/>
      <c r="D53" s="72"/>
      <c r="E53" s="72"/>
      <c r="F53" s="75"/>
      <c r="G53" s="76"/>
    </row>
    <row r="54" spans="1:7" ht="10" customHeight="1" x14ac:dyDescent="0.35">
      <c r="A54" s="70"/>
      <c r="B54" s="70"/>
      <c r="C54" s="70"/>
      <c r="D54" s="70"/>
      <c r="E54" s="70"/>
      <c r="F54" s="75"/>
      <c r="G54" s="76"/>
    </row>
    <row r="55" spans="1:7" ht="15" customHeight="1" x14ac:dyDescent="0.35">
      <c r="A55" s="72"/>
      <c r="B55" s="72"/>
      <c r="C55" s="72"/>
      <c r="D55" s="72"/>
      <c r="E55" s="72"/>
      <c r="F55" s="75"/>
      <c r="G55" s="76"/>
    </row>
    <row r="56" spans="1:7" ht="15" customHeight="1" x14ac:dyDescent="0.35">
      <c r="A56" s="72"/>
      <c r="B56" s="72"/>
      <c r="C56" s="72"/>
      <c r="D56" s="72"/>
      <c r="E56" s="72"/>
      <c r="F56" s="75"/>
      <c r="G56" s="76"/>
    </row>
    <row r="57" spans="1:7" ht="15" customHeight="1" x14ac:dyDescent="0.35">
      <c r="A57" s="72"/>
      <c r="B57" s="72"/>
      <c r="C57" s="72"/>
      <c r="D57" s="72"/>
      <c r="E57" s="72"/>
      <c r="F57" s="77"/>
      <c r="G57" s="74"/>
    </row>
    <row r="58" spans="1:7" x14ac:dyDescent="0.35">
      <c r="A58" s="72"/>
      <c r="B58" s="72"/>
      <c r="C58" s="72"/>
      <c r="D58" s="72"/>
      <c r="E58" s="72"/>
      <c r="F58" s="78"/>
    </row>
    <row r="59" spans="1:7" x14ac:dyDescent="0.35">
      <c r="F59" s="78"/>
    </row>
    <row r="60" spans="1:7" ht="18" customHeight="1" x14ac:dyDescent="0.35">
      <c r="F60" s="78"/>
    </row>
    <row r="62" spans="1:7" x14ac:dyDescent="0.35">
      <c r="A62" s="73"/>
      <c r="B62" s="73"/>
      <c r="C62" s="73"/>
      <c r="D62" s="73"/>
      <c r="E62" s="73"/>
    </row>
  </sheetData>
  <sheetProtection sheet="1" objects="1" scenarios="1"/>
  <mergeCells count="9">
    <mergeCell ref="A35:F35"/>
    <mergeCell ref="A30:F30"/>
    <mergeCell ref="C1:F1"/>
    <mergeCell ref="A3:F4"/>
    <mergeCell ref="A22:F22"/>
    <mergeCell ref="A14:F14"/>
    <mergeCell ref="B5:F5"/>
    <mergeCell ref="A18:F18"/>
    <mergeCell ref="A26:F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489C56F19AC7409F6928F355472D86" ma:contentTypeVersion="13" ma:contentTypeDescription="Create a new document." ma:contentTypeScope="" ma:versionID="90afb1f7dc691c1f680c628af454a71d">
  <xsd:schema xmlns:xsd="http://www.w3.org/2001/XMLSchema" xmlns:xs="http://www.w3.org/2001/XMLSchema" xmlns:p="http://schemas.microsoft.com/office/2006/metadata/properties" xmlns:ns3="5703d487-9e57-4d8c-b498-9f99e5e0e5d6" xmlns:ns4="5f36c8ef-f9a1-44f5-90a1-e0371b56be81" targetNamespace="http://schemas.microsoft.com/office/2006/metadata/properties" ma:root="true" ma:fieldsID="42df332f28244fc084cf1f25a6133c78" ns3:_="" ns4:_="">
    <xsd:import namespace="5703d487-9e57-4d8c-b498-9f99e5e0e5d6"/>
    <xsd:import namespace="5f36c8ef-f9a1-44f5-90a1-e0371b56be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3d487-9e57-4d8c-b498-9f99e5e0e5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6c8ef-f9a1-44f5-90a1-e0371b56b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FA1FC7-31DD-4D59-A3B2-B871B1A1F857}">
  <ds:schemaRefs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5f36c8ef-f9a1-44f5-90a1-e0371b56be81"/>
    <ds:schemaRef ds:uri="http://schemas.microsoft.com/office/infopath/2007/PartnerControls"/>
    <ds:schemaRef ds:uri="http://schemas.openxmlformats.org/package/2006/metadata/core-properties"/>
    <ds:schemaRef ds:uri="5703d487-9e57-4d8c-b498-9f99e5e0e5d6"/>
  </ds:schemaRefs>
</ds:datastoreItem>
</file>

<file path=customXml/itemProps2.xml><?xml version="1.0" encoding="utf-8"?>
<ds:datastoreItem xmlns:ds="http://schemas.openxmlformats.org/officeDocument/2006/customXml" ds:itemID="{5864C029-14DA-4A96-9BB4-A6B24C6291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19E573-085C-4961-AEFC-B8C8F52E92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03d487-9e57-4d8c-b498-9f99e5e0e5d6"/>
    <ds:schemaRef ds:uri="5f36c8ef-f9a1-44f5-90a1-e0371b56b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FRH</vt:lpstr>
      <vt:lpstr>FRH!Print_Area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Jónína Víglundsdóttir</dc:creator>
  <cp:lastModifiedBy>Jónína Víglundsdóttir</cp:lastModifiedBy>
  <cp:lastPrinted>2020-02-14T13:42:44Z</cp:lastPrinted>
  <dcterms:created xsi:type="dcterms:W3CDTF">2017-09-01T14:18:15Z</dcterms:created>
  <dcterms:modified xsi:type="dcterms:W3CDTF">2020-02-14T13:44:22Z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0x010100EC489C56F19AC7409F6928F355472D86</vt:lpwstr>
  </property>
</Properties>
</file>